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25" i="1" l="1"/>
  <c r="G25" i="1"/>
  <c r="H24" i="1"/>
  <c r="G24" i="1"/>
  <c r="H23" i="1"/>
  <c r="G23" i="1"/>
  <c r="H19" i="1" l="1"/>
  <c r="G19" i="1"/>
  <c r="H18" i="1"/>
  <c r="G18" i="1"/>
  <c r="H17" i="1"/>
  <c r="G17" i="1"/>
  <c r="G7" i="1" l="1"/>
  <c r="H7" i="1"/>
  <c r="G8" i="1"/>
  <c r="H8" i="1"/>
  <c r="G9" i="1"/>
  <c r="H9" i="1"/>
  <c r="G10" i="1"/>
  <c r="H10" i="1"/>
  <c r="G11" i="1"/>
  <c r="H11" i="1"/>
  <c r="G12" i="1"/>
  <c r="H12" i="1"/>
</calcChain>
</file>

<file path=xl/sharedStrings.xml><?xml version="1.0" encoding="utf-8"?>
<sst xmlns="http://schemas.openxmlformats.org/spreadsheetml/2006/main" count="55" uniqueCount="26">
  <si>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</si>
  <si>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</si>
  <si>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</si>
  <si>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</si>
  <si>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</si>
  <si>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</si>
  <si>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</si>
  <si>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</si>
  <si>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</si>
  <si>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</si>
  <si>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</si>
  <si>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</si>
  <si>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</si>
  <si>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</si>
  <si>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BAYRAKLI ÇAMKIRAN O.O.</t>
  </si>
  <si>
    <t>BORNOVA ŞEHİT YİĞİT ŞAHAN O.O.</t>
  </si>
  <si>
    <t>BUCA ŞEHİT HÜSEYİN ŞİMŞEK O.O.</t>
  </si>
  <si>
    <t>MENEMEN 9 EYLÜL O.O.</t>
  </si>
  <si>
    <t>2025-2026 EĞİTİM ÖĞRETİM YILI OKUL SPORLARI FUTSAL YILDIZ KIZ FİKSTÜRÜ</t>
  </si>
  <si>
    <t>KONAK GÜZELYALI O.O.</t>
  </si>
  <si>
    <t>KARŞIYAKA SELÇUK YAŞAR ALAYBEY O.O.</t>
  </si>
  <si>
    <t>BAYRAKLI MEDİA MAHMUTBEY O.O.</t>
  </si>
  <si>
    <t>BORNOVA DOĞANLAR HÜSNÜ BORNOVALI O.O.</t>
  </si>
  <si>
    <t>BORNOVA FERİT-BAHRİYE ERGİL O.O.</t>
  </si>
  <si>
    <t>BUCA MAKBULE SÜLEYMAN ALKAN O.O.</t>
  </si>
  <si>
    <t>VALİ HÜSEYİN ÖĞÜTÇEN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</si>
</sst>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85" zoomScaleNormal="85" workbookViewId="0">
      <selection activeCell="G12" sqref="G12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1" x14ac:dyDescent="0.2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x14ac:dyDescent="0.25">
      <c r="A3" s="26" t="s">
        <v>12</v>
      </c>
      <c r="B3" s="27"/>
      <c r="C3" s="27"/>
      <c r="D3" s="27"/>
      <c r="E3" s="27"/>
      <c r="F3" s="27"/>
      <c r="G3" s="27"/>
      <c r="H3" s="27"/>
      <c r="I3" s="27"/>
      <c r="J3" s="28"/>
    </row>
    <row r="4" spans="1:11" x14ac:dyDescent="0.25">
      <c r="A4" s="26" t="s">
        <v>13</v>
      </c>
      <c r="B4" s="27"/>
      <c r="C4" s="27"/>
      <c r="D4" s="27"/>
      <c r="E4" s="27"/>
      <c r="F4" s="27"/>
      <c r="G4" s="27"/>
      <c r="H4" s="27"/>
      <c r="I4" s="27"/>
      <c r="J4" s="28"/>
    </row>
    <row r="5" spans="1:1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8" t="s">
        <v>6</v>
      </c>
    </row>
    <row r="7" spans="1:11" x14ac:dyDescent="0.25">
      <c r="A7" s="8"/>
      <c r="B7" s="8"/>
      <c r="C7" s="2" t="s">
        <v>19</v>
      </c>
      <c r="D7" s="11">
        <v>1</v>
      </c>
      <c r="E7" s="7">
        <v>46000</v>
      </c>
      <c r="F7" s="10">
        <v>0.45833333333333331</v>
      </c>
      <c r="G7" s="9" t="str">
        <f>C7</f>
        <v>KONAK GÜZELYALI O.O.</v>
      </c>
      <c r="H7" s="9" t="str">
        <f>C10</f>
        <v>KARŞIYAKA SELÇUK YAŞAR ALAYBEY O.O.</v>
      </c>
      <c r="I7" s="9" t="s">
        <v>25</v>
      </c>
      <c r="J7" s="8"/>
    </row>
    <row r="8" spans="1:11" x14ac:dyDescent="0.25">
      <c r="A8" s="8"/>
      <c r="B8" s="8"/>
      <c r="C8" s="2" t="s">
        <v>16</v>
      </c>
      <c r="D8" s="11">
        <v>2</v>
      </c>
      <c r="E8" s="7">
        <v>46002</v>
      </c>
      <c r="F8" s="10">
        <v>0.54166666666666663</v>
      </c>
      <c r="G8" s="9" t="str">
        <f>C8</f>
        <v>BUCA ŞEHİT HÜSEYİN ŞİMŞEK O.O.</v>
      </c>
      <c r="H8" s="9" t="str">
        <f>C9</f>
        <v>BAYRAKLI ÇAMKIRAN O.O.</v>
      </c>
      <c r="I8" s="9" t="s">
        <v>25</v>
      </c>
      <c r="J8" s="8"/>
    </row>
    <row r="9" spans="1:11" x14ac:dyDescent="0.25">
      <c r="A9" s="8"/>
      <c r="B9" s="8"/>
      <c r="C9" s="2" t="s">
        <v>14</v>
      </c>
      <c r="D9" s="11">
        <v>3</v>
      </c>
      <c r="E9" s="7"/>
      <c r="F9" s="10"/>
      <c r="G9" s="9" t="str">
        <f>C7</f>
        <v>KONAK GÜZELYALI O.O.</v>
      </c>
      <c r="H9" s="9" t="str">
        <f>C9</f>
        <v>BAYRAKLI ÇAMKIRAN O.O.</v>
      </c>
      <c r="I9" s="9" t="s">
        <v>25</v>
      </c>
      <c r="J9" s="8"/>
    </row>
    <row r="10" spans="1:11" x14ac:dyDescent="0.25">
      <c r="A10" s="8"/>
      <c r="B10" s="8"/>
      <c r="C10" s="2" t="s">
        <v>20</v>
      </c>
      <c r="D10" s="11">
        <v>4</v>
      </c>
      <c r="E10" s="7"/>
      <c r="F10" s="10"/>
      <c r="G10" s="9" t="str">
        <f>C10</f>
        <v>KARŞIYAKA SELÇUK YAŞAR ALAYBEY O.O.</v>
      </c>
      <c r="H10" s="9" t="str">
        <f>C8</f>
        <v>BUCA ŞEHİT HÜSEYİN ŞİMŞEK O.O.</v>
      </c>
      <c r="I10" s="9" t="s">
        <v>25</v>
      </c>
      <c r="J10" s="8"/>
    </row>
    <row r="11" spans="1:11" x14ac:dyDescent="0.25">
      <c r="A11" s="4"/>
      <c r="B11" s="4"/>
      <c r="C11" s="4"/>
      <c r="D11" s="11">
        <v>5</v>
      </c>
      <c r="E11" s="7"/>
      <c r="F11" s="10"/>
      <c r="G11" s="9" t="str">
        <f>C7</f>
        <v>KONAK GÜZELYALI O.O.</v>
      </c>
      <c r="H11" s="9" t="str">
        <f>C8</f>
        <v>BUCA ŞEHİT HÜSEYİN ŞİMŞEK O.O.</v>
      </c>
      <c r="I11" s="9" t="s">
        <v>25</v>
      </c>
      <c r="J11" s="8"/>
    </row>
    <row r="12" spans="1:11" x14ac:dyDescent="0.25">
      <c r="A12" s="4"/>
      <c r="B12" s="4"/>
      <c r="C12" s="4"/>
      <c r="D12" s="11">
        <v>6</v>
      </c>
      <c r="E12" s="7"/>
      <c r="F12" s="10"/>
      <c r="G12" s="9" t="str">
        <f>C9</f>
        <v>BAYRAKLI ÇAMKIRAN O.O.</v>
      </c>
      <c r="H12" s="9" t="str">
        <f>C10</f>
        <v>KARŞIYAKA SELÇUK YAŞAR ALAYBEY O.O.</v>
      </c>
      <c r="I12" s="9" t="s">
        <v>25</v>
      </c>
      <c r="J12" s="21"/>
      <c r="K12" s="20"/>
    </row>
    <row r="14" spans="1:11" x14ac:dyDescent="0.25">
      <c r="A14" s="4"/>
      <c r="B14" s="4"/>
      <c r="C14" s="4"/>
      <c r="D14" s="12"/>
      <c r="E14" s="13"/>
      <c r="F14" s="14"/>
      <c r="G14" s="12"/>
      <c r="H14" s="12"/>
      <c r="I14" s="16"/>
      <c r="J14" s="15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1" x14ac:dyDescent="0.25">
      <c r="A16" s="1" t="s">
        <v>7</v>
      </c>
      <c r="B16" s="1" t="s">
        <v>8</v>
      </c>
      <c r="C16" s="1" t="s">
        <v>10</v>
      </c>
      <c r="D16" s="2" t="s">
        <v>0</v>
      </c>
      <c r="E16" s="2" t="s">
        <v>1</v>
      </c>
      <c r="F16" s="2" t="s">
        <v>2</v>
      </c>
      <c r="G16" s="2" t="s">
        <v>3</v>
      </c>
      <c r="H16" s="2" t="s">
        <v>4</v>
      </c>
      <c r="I16" s="5" t="s">
        <v>5</v>
      </c>
      <c r="J16" s="8" t="s">
        <v>6</v>
      </c>
    </row>
    <row r="17" spans="1:10" x14ac:dyDescent="0.25">
      <c r="A17" s="8"/>
      <c r="B17" s="8"/>
      <c r="C17" s="2" t="s">
        <v>21</v>
      </c>
      <c r="D17" s="2">
        <v>7</v>
      </c>
      <c r="E17" s="7">
        <v>46000</v>
      </c>
      <c r="F17" s="10">
        <v>0.41666666666666669</v>
      </c>
      <c r="G17" s="2" t="str">
        <f>C17</f>
        <v>BAYRAKLI MEDİA MAHMUTBEY O.O.</v>
      </c>
      <c r="H17" s="2" t="str">
        <f>C18</f>
        <v>BORNOVA ŞEHİT YİĞİT ŞAHAN O.O.</v>
      </c>
      <c r="I17" s="9" t="s">
        <v>25</v>
      </c>
      <c r="J17" s="8"/>
    </row>
    <row r="18" spans="1:10" x14ac:dyDescent="0.25">
      <c r="A18" s="8"/>
      <c r="B18" s="8"/>
      <c r="C18" s="2" t="s">
        <v>15</v>
      </c>
      <c r="D18" s="2">
        <v>8</v>
      </c>
      <c r="E18" s="7"/>
      <c r="F18" s="10"/>
      <c r="G18" s="2" t="str">
        <f>C19</f>
        <v>BORNOVA DOĞANLAR HÜSNÜ BORNOVALI O.O.</v>
      </c>
      <c r="H18" s="2" t="str">
        <f>C17</f>
        <v>BAYRAKLI MEDİA MAHMUTBEY O.O.</v>
      </c>
      <c r="I18" s="9" t="s">
        <v>25</v>
      </c>
      <c r="J18" s="8"/>
    </row>
    <row r="19" spans="1:10" x14ac:dyDescent="0.25">
      <c r="A19" s="8"/>
      <c r="B19" s="8"/>
      <c r="C19" s="2" t="s">
        <v>22</v>
      </c>
      <c r="D19" s="2">
        <v>9</v>
      </c>
      <c r="E19" s="7"/>
      <c r="F19" s="10"/>
      <c r="G19" s="2" t="str">
        <f>C18</f>
        <v>BORNOVA ŞEHİT YİĞİT ŞAHAN O.O.</v>
      </c>
      <c r="H19" s="2" t="str">
        <f>C19</f>
        <v>BORNOVA DOĞANLAR HÜSNÜ BORNOVALI O.O.</v>
      </c>
      <c r="I19" s="9" t="s">
        <v>25</v>
      </c>
      <c r="J19" s="8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8" t="s">
        <v>7</v>
      </c>
      <c r="B22" s="8" t="s">
        <v>8</v>
      </c>
      <c r="C22" s="1" t="s">
        <v>11</v>
      </c>
      <c r="D22" s="2" t="s">
        <v>0</v>
      </c>
      <c r="E22" s="7" t="s">
        <v>1</v>
      </c>
      <c r="F22" s="6" t="s">
        <v>2</v>
      </c>
      <c r="G22" s="2" t="s">
        <v>3</v>
      </c>
      <c r="H22" s="2" t="s">
        <v>4</v>
      </c>
      <c r="I22" s="23" t="s">
        <v>5</v>
      </c>
      <c r="J22" s="8" t="s">
        <v>6</v>
      </c>
    </row>
    <row r="23" spans="1:10" x14ac:dyDescent="0.25">
      <c r="A23" s="8"/>
      <c r="B23" s="8"/>
      <c r="C23" s="22" t="s">
        <v>17</v>
      </c>
      <c r="D23" s="2">
        <v>10</v>
      </c>
      <c r="E23" s="7">
        <v>46007</v>
      </c>
      <c r="F23" s="6">
        <v>0.5</v>
      </c>
      <c r="G23" s="2" t="str">
        <f>C23</f>
        <v>MENEMEN 9 EYLÜL O.O.</v>
      </c>
      <c r="H23" s="2" t="str">
        <f>C24</f>
        <v>BORNOVA FERİT-BAHRİYE ERGİL O.O.</v>
      </c>
      <c r="I23" s="9" t="s">
        <v>25</v>
      </c>
      <c r="J23" s="8"/>
    </row>
    <row r="24" spans="1:10" x14ac:dyDescent="0.25">
      <c r="A24" s="8"/>
      <c r="B24" s="8"/>
      <c r="C24" s="22" t="s">
        <v>23</v>
      </c>
      <c r="D24" s="2">
        <v>11</v>
      </c>
      <c r="E24" s="7"/>
      <c r="F24" s="6"/>
      <c r="G24" s="2" t="str">
        <f>C25</f>
        <v>BUCA MAKBULE SÜLEYMAN ALKAN O.O.</v>
      </c>
      <c r="H24" s="2" t="str">
        <f>C23</f>
        <v>MENEMEN 9 EYLÜL O.O.</v>
      </c>
      <c r="I24" s="9" t="s">
        <v>25</v>
      </c>
      <c r="J24" s="8"/>
    </row>
    <row r="25" spans="1:10" x14ac:dyDescent="0.25">
      <c r="A25" s="8"/>
      <c r="B25" s="8"/>
      <c r="C25" s="22" t="s">
        <v>24</v>
      </c>
      <c r="D25" s="2">
        <v>12</v>
      </c>
      <c r="E25" s="7"/>
      <c r="F25" s="6"/>
      <c r="G25" s="2" t="str">
        <f>C24</f>
        <v>BORNOVA FERİT-BAHRİYE ERGİL O.O.</v>
      </c>
      <c r="H25" s="2" t="str">
        <f>C25</f>
        <v>BUCA MAKBULE SÜLEYMAN ALKAN O.O.</v>
      </c>
      <c r="I25" s="9" t="s">
        <v>25</v>
      </c>
      <c r="J25" s="8"/>
    </row>
    <row r="26" spans="1:10" x14ac:dyDescent="0.25">
      <c r="A26" s="17"/>
      <c r="B26" s="17"/>
      <c r="C26" s="18"/>
      <c r="D26" s="12"/>
      <c r="E26" s="19"/>
      <c r="F26" s="14"/>
      <c r="G26" s="12"/>
      <c r="H26" s="12"/>
      <c r="I26" s="16"/>
      <c r="J26" s="17"/>
    </row>
  </sheetData>
  <mergeCells count="4">
    <mergeCell ref="A1:J2"/>
    <mergeCell ref="A5:J5"/>
    <mergeCell ref="A3:J3"/>
    <mergeCell ref="A4:J4"/>
  </mergeCells>
  <conditionalFormatting sqref="F7:F8">
    <cfRule type="timePeriod" dxfId="3" priority="4" timePeriod="lastWeek">
      <formula>AND(TODAY()-ROUNDDOWN(F7,0)&gt;=(WEEKDAY(TODAY())),TODAY()-ROUNDDOWN(F7,0)&lt;(WEEKDAY(TODAY())+7))</formula>
    </cfRule>
  </conditionalFormatting>
  <conditionalFormatting sqref="E8">
    <cfRule type="timePeriod" dxfId="2" priority="3" timePeriod="lastWeek">
      <formula>AND(TODAY()-ROUNDDOWN(E8,0)&gt;=(WEEKDAY(TODAY())),TODAY()-ROUNDDOWN(E8,0)&lt;(WEEKDAY(TODAY())+7))</formula>
    </cfRule>
  </conditionalFormatting>
  <conditionalFormatting sqref="E7">
    <cfRule type="timePeriod" dxfId="1" priority="2" timePeriod="lastWeek">
      <formula>AND(TODAY()-ROUNDDOWN(E7,0)&gt;=(WEEKDAY(TODAY())),TODAY()-ROUNDDOWN(E7,0)&lt;(WEEKDAY(TODAY())+7))</formula>
    </cfRule>
  </conditionalFormatting>
  <conditionalFormatting sqref="E17">
    <cfRule type="timePeriod" dxfId="0" priority="1" timePeriod="lastWeek">
      <formula>AND(TODAY()-ROUNDDOWN(E17,0)&gt;=(WEEKDAY(TODAY())),TODAY()-ROUNDDOWN(E17,0)&lt;(WEEKDAY(TODAY())+7))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2025-12-03T11:13:11Z</dcterms:modified>
</cp:coreProperties>
</file>